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lash/Desktop/older files/"/>
    </mc:Choice>
  </mc:AlternateContent>
  <xr:revisionPtr revIDLastSave="0" documentId="8_{DA340FDD-D197-C34E-A5EF-E3D6020C5516}" xr6:coauthVersionLast="47" xr6:coauthVersionMax="47" xr10:uidLastSave="{00000000-0000-0000-0000-000000000000}"/>
  <bookViews>
    <workbookView xWindow="8880" yWindow="2900" windowWidth="25600" windowHeight="18380" tabRatio="500" xr2:uid="{00000000-000D-0000-FFFF-FFFF00000000}"/>
  </bookViews>
  <sheets>
    <sheet name="Sheet1" sheetId="1" r:id="rId1"/>
  </sheets>
  <definedNames>
    <definedName name="_xlnm.Print_Area" localSheetId="0">Sheet1!$A$1:$G$24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2" i="1" l="1"/>
  <c r="D23" i="1" s="1"/>
  <c r="E20" i="1"/>
  <c r="E22" i="1"/>
  <c r="E23" i="1" s="1"/>
  <c r="F5" i="1"/>
  <c r="F22" i="1"/>
  <c r="F23" i="1"/>
  <c r="G5" i="1"/>
  <c r="G20" i="1"/>
  <c r="G22" i="1"/>
  <c r="G23" i="1"/>
  <c r="H5" i="1"/>
  <c r="H22" i="1" s="1"/>
  <c r="H23" i="1" s="1"/>
  <c r="I5" i="1"/>
  <c r="I22" i="1" s="1"/>
  <c r="I23" i="1" s="1"/>
  <c r="I20" i="1"/>
  <c r="J5" i="1"/>
  <c r="J22" i="1" s="1"/>
  <c r="J23" i="1" s="1"/>
  <c r="J20" i="1"/>
  <c r="K5" i="1"/>
  <c r="K22" i="1" s="1"/>
  <c r="K23" i="1" s="1"/>
  <c r="K20" i="1"/>
  <c r="L5" i="1"/>
  <c r="L22" i="1" s="1"/>
  <c r="L23" i="1" s="1"/>
  <c r="L20" i="1"/>
  <c r="M5" i="1"/>
  <c r="M22" i="1" s="1"/>
  <c r="M23" i="1" s="1"/>
  <c r="M20" i="1"/>
  <c r="B22" i="1"/>
  <c r="B23" i="1" s="1"/>
</calcChain>
</file>

<file path=xl/sharedStrings.xml><?xml version="1.0" encoding="utf-8"?>
<sst xmlns="http://schemas.openxmlformats.org/spreadsheetml/2006/main" count="43" uniqueCount="38">
  <si>
    <t xml:space="preserve">Item </t>
  </si>
  <si>
    <t>Demo</t>
  </si>
  <si>
    <t>Firepit</t>
  </si>
  <si>
    <t>Raised Planters</t>
  </si>
  <si>
    <t>Berm</t>
  </si>
  <si>
    <t>Move Concrete Drainge Box</t>
  </si>
  <si>
    <t xml:space="preserve"> Options</t>
  </si>
  <si>
    <t xml:space="preserve">Seat walls with Redwood </t>
  </si>
  <si>
    <t>Seat Walls with concrete</t>
  </si>
  <si>
    <t>Total Alt. 2</t>
  </si>
  <si>
    <t>Total Alt. 3</t>
  </si>
  <si>
    <t>Total Alt. 4</t>
  </si>
  <si>
    <t>Total Alt. 1</t>
  </si>
  <si>
    <t>Total Alt. 5</t>
  </si>
  <si>
    <t>Total Alt. 6</t>
  </si>
  <si>
    <t>Boulders</t>
  </si>
  <si>
    <t>Steel Edging</t>
  </si>
  <si>
    <t>Irrigation</t>
  </si>
  <si>
    <t>Planting</t>
  </si>
  <si>
    <t xml:space="preserve">TBD </t>
  </si>
  <si>
    <t>Mulch</t>
  </si>
  <si>
    <t>Total Alt. 8</t>
  </si>
  <si>
    <t>Total Alt. 7</t>
  </si>
  <si>
    <t>Totla Alt. 9</t>
  </si>
  <si>
    <t>Totla Alt. 10</t>
  </si>
  <si>
    <t>TOTAL</t>
  </si>
  <si>
    <t>Estimate Options:</t>
  </si>
  <si>
    <t>Sager/Luxenberg</t>
  </si>
  <si>
    <t xml:space="preserve"> with Project Mgt. Fee (5%)</t>
  </si>
  <si>
    <t>ESTIMATE</t>
  </si>
  <si>
    <t>Patio pavers (option 2)</t>
  </si>
  <si>
    <t>Patio with flagstone (option 1)</t>
  </si>
  <si>
    <t>Pathway paver and Brick (option 1)</t>
  </si>
  <si>
    <t>Pathway - all Brick (option 2)</t>
  </si>
  <si>
    <t xml:space="preserve">Benderboard edging (option 2)  </t>
  </si>
  <si>
    <t>High</t>
  </si>
  <si>
    <t>Low</t>
  </si>
  <si>
    <t>Your 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</si>
</sst>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Papyrus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5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164" fontId="0" fillId="0" borderId="0" xfId="0" applyNumberFormat="1"/>
    <xf numFmtId="165" fontId="0" fillId="0" borderId="0" xfId="0" applyNumberFormat="1"/>
    <xf numFmtId="165" fontId="0" fillId="0" borderId="1" xfId="0" applyNumberFormat="1" applyBorder="1"/>
    <xf numFmtId="165" fontId="0" fillId="2" borderId="1" xfId="0" applyNumberFormat="1" applyFill="1" applyBorder="1"/>
    <xf numFmtId="165" fontId="0" fillId="3" borderId="1" xfId="0" applyNumberFormat="1" applyFill="1" applyBorder="1"/>
    <xf numFmtId="165" fontId="0" fillId="4" borderId="1" xfId="0" applyNumberFormat="1" applyFill="1" applyBorder="1"/>
    <xf numFmtId="165" fontId="0" fillId="5" borderId="1" xfId="0" applyNumberFormat="1" applyFill="1" applyBorder="1"/>
    <xf numFmtId="165" fontId="0" fillId="0" borderId="1" xfId="0" applyNumberFormat="1" applyBorder="1" applyAlignment="1">
      <alignment horizontal="right"/>
    </xf>
    <xf numFmtId="0" fontId="5" fillId="0" borderId="0" xfId="0" applyFont="1" applyAlignment="1">
      <alignment horizontal="left" vertical="center"/>
    </xf>
    <xf numFmtId="165" fontId="0" fillId="0" borderId="3" xfId="0" applyNumberFormat="1" applyBorder="1"/>
    <xf numFmtId="165" fontId="3" fillId="0" borderId="6" xfId="0" applyNumberFormat="1" applyFont="1" applyBorder="1"/>
    <xf numFmtId="165" fontId="3" fillId="0" borderId="7" xfId="0" applyNumberFormat="1" applyFont="1" applyBorder="1"/>
    <xf numFmtId="165" fontId="0" fillId="0" borderId="2" xfId="0" applyNumberFormat="1" applyBorder="1"/>
    <xf numFmtId="165" fontId="0" fillId="0" borderId="8" xfId="0" applyNumberFormat="1" applyBorder="1"/>
    <xf numFmtId="165" fontId="3" fillId="0" borderId="10" xfId="0" applyNumberFormat="1" applyFont="1" applyBorder="1"/>
    <xf numFmtId="165" fontId="3" fillId="0" borderId="11" xfId="0" applyNumberFormat="1" applyFont="1" applyBorder="1"/>
    <xf numFmtId="0" fontId="3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165" fontId="0" fillId="0" borderId="15" xfId="0" applyNumberFormat="1" applyBorder="1"/>
    <xf numFmtId="165" fontId="0" fillId="0" borderId="16" xfId="0" applyNumberFormat="1" applyBorder="1"/>
    <xf numFmtId="165" fontId="0" fillId="0" borderId="16" xfId="0" applyNumberFormat="1" applyBorder="1" applyAlignment="1">
      <alignment horizontal="right"/>
    </xf>
    <xf numFmtId="165" fontId="0" fillId="0" borderId="17" xfId="0" applyNumberFormat="1" applyBorder="1"/>
    <xf numFmtId="0" fontId="0" fillId="2" borderId="16" xfId="0" applyFill="1" applyBorder="1"/>
    <xf numFmtId="0" fontId="0" fillId="3" borderId="16" xfId="0" applyFill="1" applyBorder="1"/>
    <xf numFmtId="0" fontId="0" fillId="4" borderId="16" xfId="0" applyFill="1" applyBorder="1"/>
    <xf numFmtId="0" fontId="0" fillId="5" borderId="16" xfId="0" applyFill="1" applyBorder="1"/>
    <xf numFmtId="0" fontId="0" fillId="0" borderId="16" xfId="0" applyBorder="1"/>
    <xf numFmtId="0" fontId="3" fillId="0" borderId="0" xfId="0" applyFont="1" applyAlignment="1">
      <alignment horizontal="left" vertical="center"/>
    </xf>
    <xf numFmtId="165" fontId="3" fillId="6" borderId="4" xfId="0" applyNumberFormat="1" applyFont="1" applyFill="1" applyBorder="1" applyAlignment="1">
      <alignment horizontal="center" vertical="center"/>
    </xf>
    <xf numFmtId="165" fontId="3" fillId="0" borderId="18" xfId="0" applyNumberFormat="1" applyFont="1" applyBorder="1"/>
    <xf numFmtId="0" fontId="3" fillId="6" borderId="4" xfId="0" applyFont="1" applyFill="1" applyBorder="1" applyAlignment="1">
      <alignment horizontal="center" vertical="center"/>
    </xf>
    <xf numFmtId="165" fontId="3" fillId="0" borderId="19" xfId="0" applyNumberFormat="1" applyFont="1" applyBorder="1"/>
    <xf numFmtId="0" fontId="3" fillId="0" borderId="4" xfId="0" applyFont="1" applyBorder="1" applyAlignment="1">
      <alignment horizontal="left" vertical="center"/>
    </xf>
    <xf numFmtId="165" fontId="0" fillId="0" borderId="20" xfId="0" applyNumberFormat="1" applyBorder="1"/>
    <xf numFmtId="0" fontId="0" fillId="2" borderId="21" xfId="0" applyFill="1" applyBorder="1"/>
    <xf numFmtId="0" fontId="0" fillId="3" borderId="21" xfId="0" applyFill="1" applyBorder="1"/>
    <xf numFmtId="0" fontId="0" fillId="4" borderId="21" xfId="0" applyFill="1" applyBorder="1"/>
    <xf numFmtId="165" fontId="0" fillId="0" borderId="21" xfId="0" applyNumberFormat="1" applyBorder="1"/>
    <xf numFmtId="0" fontId="0" fillId="5" borderId="21" xfId="0" applyFill="1" applyBorder="1"/>
    <xf numFmtId="0" fontId="0" fillId="0" borderId="21" xfId="0" applyBorder="1"/>
    <xf numFmtId="165" fontId="0" fillId="0" borderId="22" xfId="0" applyNumberFormat="1" applyBorder="1"/>
    <xf numFmtId="0" fontId="0" fillId="0" borderId="9" xfId="0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 indent="1"/>
    </xf>
    <xf numFmtId="0" fontId="0" fillId="3" borderId="23" xfId="0" applyFill="1" applyBorder="1" applyAlignment="1">
      <alignment horizontal="left" vertical="center"/>
    </xf>
    <xf numFmtId="0" fontId="0" fillId="3" borderId="23" xfId="0" applyFill="1" applyBorder="1" applyAlignment="1">
      <alignment horizontal="left" vertical="center" indent="1"/>
    </xf>
    <xf numFmtId="0" fontId="0" fillId="4" borderId="23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 indent="1"/>
    </xf>
    <xf numFmtId="0" fontId="0" fillId="0" borderId="23" xfId="0" applyBorder="1" applyAlignment="1">
      <alignment horizontal="left" vertical="center"/>
    </xf>
    <xf numFmtId="0" fontId="0" fillId="5" borderId="23" xfId="0" applyFill="1" applyBorder="1" applyAlignment="1">
      <alignment horizontal="left" vertical="center"/>
    </xf>
    <xf numFmtId="0" fontId="0" fillId="5" borderId="23" xfId="0" applyFill="1" applyBorder="1" applyAlignment="1">
      <alignment horizontal="left" vertical="center" indent="1"/>
    </xf>
    <xf numFmtId="0" fontId="0" fillId="0" borderId="5" xfId="0" applyBorder="1" applyAlignment="1">
      <alignment horizontal="left" vertical="center"/>
    </xf>
    <xf numFmtId="165" fontId="0" fillId="0" borderId="24" xfId="0" applyNumberFormat="1" applyBorder="1"/>
    <xf numFmtId="165" fontId="0" fillId="2" borderId="3" xfId="0" applyNumberFormat="1" applyFill="1" applyBorder="1"/>
    <xf numFmtId="165" fontId="0" fillId="3" borderId="3" xfId="0" applyNumberFormat="1" applyFill="1" applyBorder="1"/>
    <xf numFmtId="165" fontId="0" fillId="4" borderId="3" xfId="0" applyNumberFormat="1" applyFill="1" applyBorder="1"/>
    <xf numFmtId="165" fontId="0" fillId="5" borderId="3" xfId="0" applyNumberFormat="1" applyFill="1" applyBorder="1"/>
    <xf numFmtId="165" fontId="0" fillId="0" borderId="3" xfId="0" applyNumberFormat="1" applyBorder="1" applyAlignment="1">
      <alignment horizontal="right"/>
    </xf>
    <xf numFmtId="165" fontId="0" fillId="0" borderId="25" xfId="0" applyNumberFormat="1" applyBorder="1"/>
    <xf numFmtId="165" fontId="0" fillId="0" borderId="11" xfId="0" applyNumberFormat="1" applyBorder="1"/>
    <xf numFmtId="165" fontId="0" fillId="2" borderId="26" xfId="0" applyNumberFormat="1" applyFill="1" applyBorder="1"/>
    <xf numFmtId="165" fontId="0" fillId="3" borderId="26" xfId="0" applyNumberFormat="1" applyFill="1" applyBorder="1"/>
    <xf numFmtId="165" fontId="0" fillId="4" borderId="26" xfId="0" applyNumberFormat="1" applyFill="1" applyBorder="1"/>
    <xf numFmtId="165" fontId="0" fillId="0" borderId="26" xfId="0" applyNumberFormat="1" applyBorder="1"/>
    <xf numFmtId="165" fontId="0" fillId="5" borderId="26" xfId="0" applyNumberFormat="1" applyFill="1" applyBorder="1"/>
    <xf numFmtId="165" fontId="0" fillId="0" borderId="26" xfId="0" applyNumberFormat="1" applyBorder="1" applyAlignment="1">
      <alignment horizontal="right"/>
    </xf>
    <xf numFmtId="165" fontId="0" fillId="0" borderId="7" xfId="0" applyNumberFormat="1" applyBorder="1"/>
    <xf numFmtId="0" fontId="3" fillId="0" borderId="27" xfId="0" applyFont="1" applyBorder="1" applyAlignment="1">
      <alignment horizontal="center" vertical="top"/>
    </xf>
  </cellXfs>
  <cellStyles count="5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workbookViewId="0">
      <selection activeCell="F39" sqref="F39"/>
    </sheetView>
  </sheetViews>
  <sheetFormatPr baseColWidth="10" defaultRowHeight="16" x14ac:dyDescent="0.2"/>
  <cols>
    <col min="1" max="1" width="31.1640625" style="1" customWidth="1"/>
    <col min="2" max="3" width="11.33203125" bestFit="1" customWidth="1"/>
    <col min="4" max="4" width="13.83203125" customWidth="1"/>
  </cols>
  <sheetData>
    <row r="1" spans="1:13" ht="27" x14ac:dyDescent="0.2">
      <c r="A1" s="11" t="s">
        <v>37</v>
      </c>
    </row>
    <row r="2" spans="1:13" x14ac:dyDescent="0.2">
      <c r="A2" s="31" t="s">
        <v>26</v>
      </c>
      <c r="B2" t="s">
        <v>27</v>
      </c>
    </row>
    <row r="3" spans="1:13" ht="17" thickBot="1" x14ac:dyDescent="0.25"/>
    <row r="4" spans="1:13" s="2" customFormat="1" ht="17" thickBot="1" x14ac:dyDescent="0.25">
      <c r="A4" s="19" t="s">
        <v>0</v>
      </c>
      <c r="B4" s="20" t="s">
        <v>29</v>
      </c>
      <c r="C4" s="20" t="s">
        <v>6</v>
      </c>
      <c r="D4" s="20" t="s">
        <v>12</v>
      </c>
      <c r="E4" s="20" t="s">
        <v>9</v>
      </c>
      <c r="F4" s="20" t="s">
        <v>10</v>
      </c>
      <c r="G4" s="21" t="s">
        <v>11</v>
      </c>
      <c r="H4" s="71" t="s">
        <v>13</v>
      </c>
      <c r="I4" s="20" t="s">
        <v>14</v>
      </c>
      <c r="J4" s="20" t="s">
        <v>22</v>
      </c>
      <c r="K4" s="20" t="s">
        <v>21</v>
      </c>
      <c r="L4" s="20" t="s">
        <v>23</v>
      </c>
      <c r="M4" s="21" t="s">
        <v>24</v>
      </c>
    </row>
    <row r="5" spans="1:13" x14ac:dyDescent="0.2">
      <c r="A5" s="45" t="s">
        <v>1</v>
      </c>
      <c r="B5" s="16">
        <v>1767</v>
      </c>
      <c r="C5" s="16">
        <v>1767</v>
      </c>
      <c r="D5" s="16">
        <v>1767</v>
      </c>
      <c r="E5" s="16">
        <v>1767</v>
      </c>
      <c r="F5" s="16">
        <f>B5</f>
        <v>1767</v>
      </c>
      <c r="G5" s="63">
        <f>B5</f>
        <v>1767</v>
      </c>
      <c r="H5" s="56">
        <f t="shared" ref="H5:M5" si="0">D5</f>
        <v>1767</v>
      </c>
      <c r="I5" s="22">
        <f t="shared" si="0"/>
        <v>1767</v>
      </c>
      <c r="J5" s="22">
        <f t="shared" si="0"/>
        <v>1767</v>
      </c>
      <c r="K5" s="22">
        <f t="shared" si="0"/>
        <v>1767</v>
      </c>
      <c r="L5" s="22">
        <f t="shared" si="0"/>
        <v>1767</v>
      </c>
      <c r="M5" s="37">
        <f t="shared" si="0"/>
        <v>1767</v>
      </c>
    </row>
    <row r="6" spans="1:13" x14ac:dyDescent="0.2">
      <c r="A6" s="46" t="s">
        <v>31</v>
      </c>
      <c r="B6" s="6">
        <v>38159</v>
      </c>
      <c r="C6" s="6"/>
      <c r="D6" s="6"/>
      <c r="E6" s="6">
        <v>38159</v>
      </c>
      <c r="F6" s="6">
        <v>38159</v>
      </c>
      <c r="G6" s="64"/>
      <c r="H6" s="57">
        <v>38159</v>
      </c>
      <c r="I6" s="26"/>
      <c r="J6" s="26"/>
      <c r="K6" s="26"/>
      <c r="L6" s="26"/>
      <c r="M6" s="38"/>
    </row>
    <row r="7" spans="1:13" x14ac:dyDescent="0.2">
      <c r="A7" s="47" t="s">
        <v>30</v>
      </c>
      <c r="B7" s="6"/>
      <c r="C7" s="6">
        <v>12221</v>
      </c>
      <c r="D7" s="6">
        <v>12221</v>
      </c>
      <c r="E7" s="6"/>
      <c r="F7" s="6"/>
      <c r="G7" s="64">
        <v>12221</v>
      </c>
      <c r="H7" s="57"/>
      <c r="I7" s="26"/>
      <c r="J7" s="26"/>
      <c r="K7" s="26"/>
      <c r="L7" s="26"/>
      <c r="M7" s="38"/>
    </row>
    <row r="8" spans="1:13" x14ac:dyDescent="0.2">
      <c r="A8" s="48" t="s">
        <v>32</v>
      </c>
      <c r="B8" s="7">
        <v>13801</v>
      </c>
      <c r="C8" s="7"/>
      <c r="D8" s="7">
        <v>13801</v>
      </c>
      <c r="E8" s="7"/>
      <c r="F8" s="7">
        <v>13801</v>
      </c>
      <c r="G8" s="65">
        <v>13801</v>
      </c>
      <c r="H8" s="58">
        <v>7162</v>
      </c>
      <c r="I8" s="27"/>
      <c r="J8" s="27"/>
      <c r="K8" s="27"/>
      <c r="L8" s="27"/>
      <c r="M8" s="39"/>
    </row>
    <row r="9" spans="1:13" x14ac:dyDescent="0.2">
      <c r="A9" s="49" t="s">
        <v>33</v>
      </c>
      <c r="B9" s="7"/>
      <c r="C9" s="7">
        <v>14921</v>
      </c>
      <c r="D9" s="7"/>
      <c r="E9" s="7">
        <v>14921</v>
      </c>
      <c r="F9" s="7"/>
      <c r="G9" s="65"/>
      <c r="H9" s="58"/>
      <c r="I9" s="27"/>
      <c r="J9" s="27"/>
      <c r="K9" s="27"/>
      <c r="L9" s="27"/>
      <c r="M9" s="39"/>
    </row>
    <row r="10" spans="1:13" x14ac:dyDescent="0.2">
      <c r="A10" s="50" t="s">
        <v>8</v>
      </c>
      <c r="B10" s="8">
        <v>3229</v>
      </c>
      <c r="C10" s="8"/>
      <c r="D10" s="8">
        <v>3229</v>
      </c>
      <c r="E10" s="8"/>
      <c r="F10" s="8"/>
      <c r="G10" s="66">
        <v>3229</v>
      </c>
      <c r="H10" s="59"/>
      <c r="I10" s="28"/>
      <c r="J10" s="28"/>
      <c r="K10" s="28"/>
      <c r="L10" s="28"/>
      <c r="M10" s="40"/>
    </row>
    <row r="11" spans="1:13" x14ac:dyDescent="0.2">
      <c r="A11" s="51" t="s">
        <v>7</v>
      </c>
      <c r="B11" s="8"/>
      <c r="C11" s="8">
        <v>3957</v>
      </c>
      <c r="D11" s="8"/>
      <c r="E11" s="8">
        <v>3957</v>
      </c>
      <c r="F11" s="8">
        <v>3957</v>
      </c>
      <c r="G11" s="66"/>
      <c r="H11" s="59">
        <v>3229</v>
      </c>
      <c r="I11" s="28"/>
      <c r="J11" s="28"/>
      <c r="K11" s="28"/>
      <c r="L11" s="28"/>
      <c r="M11" s="40"/>
    </row>
    <row r="12" spans="1:13" x14ac:dyDescent="0.2">
      <c r="A12" s="52" t="s">
        <v>2</v>
      </c>
      <c r="B12" s="5">
        <v>3000</v>
      </c>
      <c r="C12" s="5"/>
      <c r="D12" s="5">
        <v>3000</v>
      </c>
      <c r="E12" s="5">
        <v>3000</v>
      </c>
      <c r="F12" s="5">
        <v>3000</v>
      </c>
      <c r="G12" s="67">
        <v>3000</v>
      </c>
      <c r="H12" s="12"/>
      <c r="I12" s="23">
        <v>3000</v>
      </c>
      <c r="J12" s="23">
        <v>3000</v>
      </c>
      <c r="K12" s="23">
        <v>3000</v>
      </c>
      <c r="L12" s="23">
        <v>3000</v>
      </c>
      <c r="M12" s="41">
        <v>3000</v>
      </c>
    </row>
    <row r="13" spans="1:13" x14ac:dyDescent="0.2">
      <c r="A13" s="52" t="s">
        <v>3</v>
      </c>
      <c r="B13" s="5">
        <v>3226</v>
      </c>
      <c r="C13" s="5"/>
      <c r="D13" s="5">
        <v>3226</v>
      </c>
      <c r="E13" s="5">
        <v>3226</v>
      </c>
      <c r="F13" s="5">
        <v>3226</v>
      </c>
      <c r="G13" s="67">
        <v>3226</v>
      </c>
      <c r="H13" s="12">
        <v>3226</v>
      </c>
      <c r="I13" s="23">
        <v>3226</v>
      </c>
      <c r="J13" s="23">
        <v>3226</v>
      </c>
      <c r="K13" s="23">
        <v>3226</v>
      </c>
      <c r="L13" s="23">
        <v>3226</v>
      </c>
      <c r="M13" s="41">
        <v>3226</v>
      </c>
    </row>
    <row r="14" spans="1:13" x14ac:dyDescent="0.2">
      <c r="A14" s="52" t="s">
        <v>4</v>
      </c>
      <c r="B14" s="5">
        <v>1782</v>
      </c>
      <c r="C14" s="5"/>
      <c r="D14" s="5">
        <v>1782</v>
      </c>
      <c r="E14" s="5">
        <v>1782</v>
      </c>
      <c r="F14" s="5">
        <v>1782</v>
      </c>
      <c r="G14" s="67">
        <v>1782</v>
      </c>
      <c r="H14" s="12">
        <v>1782</v>
      </c>
      <c r="I14" s="23">
        <v>1782</v>
      </c>
      <c r="J14" s="23">
        <v>1782</v>
      </c>
      <c r="K14" s="23">
        <v>1782</v>
      </c>
      <c r="L14" s="23">
        <v>1782</v>
      </c>
      <c r="M14" s="41">
        <v>1782</v>
      </c>
    </row>
    <row r="15" spans="1:13" x14ac:dyDescent="0.2">
      <c r="A15" s="52" t="s">
        <v>5</v>
      </c>
      <c r="B15" s="5">
        <v>578</v>
      </c>
      <c r="C15" s="5"/>
      <c r="D15" s="5">
        <v>578</v>
      </c>
      <c r="E15" s="5">
        <v>578</v>
      </c>
      <c r="F15" s="5">
        <v>578</v>
      </c>
      <c r="G15" s="67">
        <v>578</v>
      </c>
      <c r="H15" s="12">
        <v>578</v>
      </c>
      <c r="I15" s="23">
        <v>578</v>
      </c>
      <c r="J15" s="23">
        <v>578</v>
      </c>
      <c r="K15" s="23">
        <v>578</v>
      </c>
      <c r="L15" s="23">
        <v>578</v>
      </c>
      <c r="M15" s="41">
        <v>578</v>
      </c>
    </row>
    <row r="16" spans="1:13" x14ac:dyDescent="0.2">
      <c r="A16" s="52" t="s">
        <v>15</v>
      </c>
      <c r="B16" s="5">
        <v>1943</v>
      </c>
      <c r="C16" s="5"/>
      <c r="D16" s="5">
        <v>1943</v>
      </c>
      <c r="E16" s="5">
        <v>1943</v>
      </c>
      <c r="F16" s="5">
        <v>1943</v>
      </c>
      <c r="G16" s="67">
        <v>1943</v>
      </c>
      <c r="H16" s="12">
        <v>1943</v>
      </c>
      <c r="I16" s="23">
        <v>1943</v>
      </c>
      <c r="J16" s="23">
        <v>1943</v>
      </c>
      <c r="K16" s="23">
        <v>1943</v>
      </c>
      <c r="L16" s="23">
        <v>1943</v>
      </c>
      <c r="M16" s="41">
        <v>1943</v>
      </c>
    </row>
    <row r="17" spans="1:13" x14ac:dyDescent="0.2">
      <c r="A17" s="53" t="s">
        <v>16</v>
      </c>
      <c r="B17" s="9">
        <v>4998</v>
      </c>
      <c r="C17" s="9"/>
      <c r="D17" s="9">
        <v>4998</v>
      </c>
      <c r="E17" s="9">
        <v>4998</v>
      </c>
      <c r="F17" s="9"/>
      <c r="G17" s="68"/>
      <c r="H17" s="60"/>
      <c r="I17" s="29"/>
      <c r="J17" s="29"/>
      <c r="K17" s="29"/>
      <c r="L17" s="29"/>
      <c r="M17" s="42"/>
    </row>
    <row r="18" spans="1:13" x14ac:dyDescent="0.2">
      <c r="A18" s="54" t="s">
        <v>34</v>
      </c>
      <c r="B18" s="9"/>
      <c r="C18" s="9">
        <v>2538</v>
      </c>
      <c r="D18" s="9"/>
      <c r="E18" s="9"/>
      <c r="F18" s="9"/>
      <c r="G18" s="68">
        <v>2538</v>
      </c>
      <c r="H18" s="60">
        <v>2538</v>
      </c>
      <c r="I18" s="29"/>
      <c r="J18" s="29"/>
      <c r="K18" s="29"/>
      <c r="L18" s="29"/>
      <c r="M18" s="42"/>
    </row>
    <row r="19" spans="1:13" x14ac:dyDescent="0.2">
      <c r="A19" s="52" t="s">
        <v>17</v>
      </c>
      <c r="B19" s="10" t="s">
        <v>19</v>
      </c>
      <c r="C19" s="10"/>
      <c r="D19" s="10" t="s">
        <v>19</v>
      </c>
      <c r="E19" s="10" t="s">
        <v>19</v>
      </c>
      <c r="F19" s="10" t="s">
        <v>19</v>
      </c>
      <c r="G19" s="69" t="s">
        <v>19</v>
      </c>
      <c r="H19" s="61">
        <v>1500</v>
      </c>
      <c r="I19" s="24" t="s">
        <v>19</v>
      </c>
      <c r="J19" s="30"/>
      <c r="K19" s="30"/>
      <c r="L19" s="30"/>
      <c r="M19" s="43"/>
    </row>
    <row r="20" spans="1:13" x14ac:dyDescent="0.2">
      <c r="A20" s="52" t="s">
        <v>18</v>
      </c>
      <c r="B20" s="5">
        <v>4121</v>
      </c>
      <c r="C20" s="5"/>
      <c r="D20" s="5">
        <v>4121</v>
      </c>
      <c r="E20" s="5">
        <f t="shared" ref="E20" si="1">D20</f>
        <v>4121</v>
      </c>
      <c r="F20" s="5">
        <v>4121</v>
      </c>
      <c r="G20" s="67">
        <f t="shared" ref="G20" si="2">F20</f>
        <v>4121</v>
      </c>
      <c r="H20" s="12">
        <v>4121</v>
      </c>
      <c r="I20" s="23">
        <f t="shared" ref="I20:M20" si="3">H20</f>
        <v>4121</v>
      </c>
      <c r="J20" s="23">
        <f t="shared" si="3"/>
        <v>4121</v>
      </c>
      <c r="K20" s="23">
        <f t="shared" si="3"/>
        <v>4121</v>
      </c>
      <c r="L20" s="23">
        <f t="shared" si="3"/>
        <v>4121</v>
      </c>
      <c r="M20" s="41">
        <f t="shared" si="3"/>
        <v>4121</v>
      </c>
    </row>
    <row r="21" spans="1:13" ht="17" thickBot="1" x14ac:dyDescent="0.25">
      <c r="A21" s="55" t="s">
        <v>20</v>
      </c>
      <c r="B21" s="15">
        <v>401</v>
      </c>
      <c r="C21" s="15"/>
      <c r="D21" s="15">
        <v>401</v>
      </c>
      <c r="E21" s="15">
        <v>401</v>
      </c>
      <c r="F21" s="15">
        <v>401</v>
      </c>
      <c r="G21" s="70">
        <v>401</v>
      </c>
      <c r="H21" s="62">
        <v>401</v>
      </c>
      <c r="I21" s="25">
        <v>401</v>
      </c>
      <c r="J21" s="25">
        <v>401</v>
      </c>
      <c r="K21" s="25">
        <v>401</v>
      </c>
      <c r="L21" s="25">
        <v>401</v>
      </c>
      <c r="M21" s="44">
        <v>401</v>
      </c>
    </row>
    <row r="22" spans="1:13" ht="17" thickBot="1" x14ac:dyDescent="0.25">
      <c r="A22" s="34" t="s">
        <v>25</v>
      </c>
      <c r="B22" s="33">
        <f>SUM(B5:B21)</f>
        <v>77005</v>
      </c>
      <c r="C22" s="17"/>
      <c r="D22" s="17">
        <f t="shared" ref="D22:M22" si="4">SUM(D5:D21)</f>
        <v>51067</v>
      </c>
      <c r="E22" s="17">
        <f t="shared" si="4"/>
        <v>78853</v>
      </c>
      <c r="F22" s="17">
        <f t="shared" si="4"/>
        <v>72735</v>
      </c>
      <c r="G22" s="18">
        <f t="shared" si="4"/>
        <v>48607</v>
      </c>
      <c r="H22" s="33">
        <f t="shared" si="4"/>
        <v>66406</v>
      </c>
      <c r="I22" s="17">
        <f t="shared" si="4"/>
        <v>16818</v>
      </c>
      <c r="J22" s="17">
        <f t="shared" si="4"/>
        <v>16818</v>
      </c>
      <c r="K22" s="17">
        <f t="shared" si="4"/>
        <v>16818</v>
      </c>
      <c r="L22" s="17">
        <f t="shared" si="4"/>
        <v>16818</v>
      </c>
      <c r="M22" s="18">
        <f t="shared" si="4"/>
        <v>16818</v>
      </c>
    </row>
    <row r="23" spans="1:13" ht="17" thickBot="1" x14ac:dyDescent="0.25">
      <c r="A23" s="36" t="s">
        <v>28</v>
      </c>
      <c r="B23" s="35">
        <f>B22*1.05</f>
        <v>80855.25</v>
      </c>
      <c r="C23" s="13"/>
      <c r="D23" s="13">
        <f t="shared" ref="D23:M23" si="5">D22*1.05</f>
        <v>53620.350000000006</v>
      </c>
      <c r="E23" s="13">
        <f t="shared" si="5"/>
        <v>82795.650000000009</v>
      </c>
      <c r="F23" s="13">
        <f t="shared" si="5"/>
        <v>76371.75</v>
      </c>
      <c r="G23" s="14">
        <f t="shared" si="5"/>
        <v>51037.35</v>
      </c>
      <c r="H23" s="35">
        <f t="shared" si="5"/>
        <v>69726.3</v>
      </c>
      <c r="I23" s="13">
        <f t="shared" si="5"/>
        <v>17658.900000000001</v>
      </c>
      <c r="J23" s="13">
        <f t="shared" si="5"/>
        <v>17658.900000000001</v>
      </c>
      <c r="K23" s="13">
        <f t="shared" si="5"/>
        <v>17658.900000000001</v>
      </c>
      <c r="L23" s="13">
        <f t="shared" si="5"/>
        <v>17658.900000000001</v>
      </c>
      <c r="M23" s="14">
        <f t="shared" si="5"/>
        <v>17658.900000000001</v>
      </c>
    </row>
    <row r="24" spans="1:13" ht="17" thickBot="1" x14ac:dyDescent="0.25">
      <c r="B24" s="4"/>
      <c r="C24" s="4"/>
      <c r="D24" s="4"/>
      <c r="E24" s="32" t="s">
        <v>35</v>
      </c>
      <c r="F24" s="4"/>
      <c r="G24" s="32" t="s">
        <v>36</v>
      </c>
      <c r="H24" s="4"/>
    </row>
    <row r="25" spans="1:13" x14ac:dyDescent="0.2">
      <c r="B25" s="4"/>
      <c r="C25" s="4"/>
      <c r="D25" s="4"/>
      <c r="E25" s="4"/>
      <c r="F25" s="4"/>
      <c r="G25" s="4"/>
      <c r="H25" s="4"/>
    </row>
    <row r="26" spans="1:13" x14ac:dyDescent="0.2">
      <c r="B26" s="4"/>
      <c r="C26" s="4"/>
      <c r="D26" s="4"/>
      <c r="E26" s="4"/>
      <c r="F26" s="4"/>
      <c r="G26" s="4"/>
      <c r="H26" s="4"/>
    </row>
    <row r="27" spans="1:13" x14ac:dyDescent="0.2">
      <c r="B27" s="4"/>
      <c r="C27" s="4"/>
      <c r="D27" s="4"/>
      <c r="E27" s="4"/>
      <c r="F27" s="4"/>
      <c r="G27" s="4"/>
      <c r="H27" s="4"/>
    </row>
    <row r="28" spans="1:13" x14ac:dyDescent="0.2">
      <c r="B28" s="4"/>
      <c r="C28" s="4"/>
      <c r="D28" s="4"/>
      <c r="E28" s="4"/>
      <c r="F28" s="4"/>
      <c r="G28" s="4"/>
      <c r="H28" s="4"/>
    </row>
    <row r="29" spans="1:13" x14ac:dyDescent="0.2">
      <c r="B29" s="4"/>
      <c r="C29" s="4"/>
      <c r="D29" s="4"/>
      <c r="E29" s="4"/>
      <c r="F29" s="4"/>
      <c r="G29" s="4"/>
      <c r="H29" s="4"/>
    </row>
    <row r="30" spans="1:13" x14ac:dyDescent="0.2">
      <c r="B30" s="4"/>
      <c r="C30" s="4"/>
      <c r="D30" s="4"/>
      <c r="E30" s="4"/>
      <c r="F30" s="4"/>
      <c r="G30" s="4"/>
      <c r="H30" s="4"/>
    </row>
    <row r="31" spans="1:13" x14ac:dyDescent="0.2">
      <c r="B31" s="4"/>
      <c r="C31" s="4"/>
      <c r="D31" s="4"/>
      <c r="E31" s="4"/>
      <c r="F31" s="4"/>
      <c r="G31" s="4"/>
      <c r="H31" s="4"/>
    </row>
    <row r="32" spans="1:13" x14ac:dyDescent="0.2">
      <c r="B32" s="4"/>
      <c r="C32" s="4"/>
      <c r="D32" s="4"/>
      <c r="E32" s="4"/>
      <c r="F32" s="4"/>
      <c r="G32" s="4"/>
      <c r="H32" s="4"/>
    </row>
    <row r="33" spans="2:8" x14ac:dyDescent="0.2">
      <c r="B33" s="4"/>
      <c r="C33" s="4"/>
      <c r="D33" s="4"/>
      <c r="E33" s="4"/>
      <c r="F33" s="4"/>
      <c r="G33" s="4"/>
      <c r="H33" s="4"/>
    </row>
    <row r="34" spans="2:8" x14ac:dyDescent="0.2">
      <c r="B34" s="4"/>
      <c r="C34" s="4"/>
      <c r="D34" s="4"/>
      <c r="E34" s="4"/>
      <c r="F34" s="4"/>
      <c r="G34" s="4"/>
      <c r="H34" s="4"/>
    </row>
    <row r="35" spans="2:8" x14ac:dyDescent="0.2">
      <c r="B35" s="4"/>
      <c r="C35" s="4"/>
      <c r="D35" s="4"/>
      <c r="E35" s="4"/>
      <c r="F35" s="4"/>
      <c r="G35" s="4"/>
      <c r="H35" s="4"/>
    </row>
    <row r="36" spans="2:8" x14ac:dyDescent="0.2">
      <c r="B36" s="4"/>
      <c r="C36" s="4"/>
      <c r="D36" s="4"/>
      <c r="E36" s="4"/>
      <c r="F36" s="4"/>
      <c r="G36" s="4"/>
      <c r="H36" s="4"/>
    </row>
    <row r="37" spans="2:8" x14ac:dyDescent="0.2">
      <c r="B37" s="3"/>
      <c r="C37" s="3"/>
      <c r="D37" s="3"/>
      <c r="E37" s="3"/>
      <c r="F37" s="3"/>
      <c r="G37" s="3"/>
      <c r="H37" s="3"/>
    </row>
    <row r="38" spans="2:8" x14ac:dyDescent="0.2">
      <c r="B38" s="3"/>
      <c r="C38" s="3"/>
      <c r="D38" s="3"/>
      <c r="E38" s="3"/>
      <c r="F38" s="3"/>
      <c r="G38" s="3"/>
      <c r="H38" s="3"/>
    </row>
    <row r="39" spans="2:8" x14ac:dyDescent="0.2">
      <c r="B39" s="3"/>
      <c r="C39" s="3"/>
      <c r="D39" s="3"/>
      <c r="E39" s="3"/>
      <c r="F39" s="3"/>
      <c r="G39" s="3"/>
      <c r="H39" s="3"/>
    </row>
    <row r="40" spans="2:8" x14ac:dyDescent="0.2">
      <c r="B40" s="3"/>
      <c r="C40" s="3"/>
      <c r="D40" s="3"/>
      <c r="E40" s="3"/>
      <c r="F40" s="3"/>
      <c r="G40" s="3"/>
      <c r="H40" s="3"/>
    </row>
    <row r="41" spans="2:8" x14ac:dyDescent="0.2">
      <c r="B41" s="3"/>
      <c r="C41" s="3"/>
      <c r="D41" s="3"/>
      <c r="E41" s="3"/>
      <c r="F41" s="3"/>
      <c r="G41" s="3"/>
      <c r="H41" s="3"/>
    </row>
    <row r="42" spans="2:8" x14ac:dyDescent="0.2">
      <c r="B42" s="3"/>
      <c r="C42" s="3"/>
      <c r="D42" s="3"/>
      <c r="E42" s="3"/>
      <c r="F42" s="3"/>
      <c r="G42" s="3"/>
      <c r="H42" s="3"/>
    </row>
    <row r="43" spans="2:8" x14ac:dyDescent="0.2">
      <c r="B43" s="3"/>
      <c r="C43" s="3"/>
      <c r="D43" s="3"/>
      <c r="E43" s="3"/>
      <c r="F43" s="3"/>
      <c r="G43" s="3"/>
      <c r="H43" s="3"/>
    </row>
  </sheetData>
  <phoneticPr fontId="4" type="noConversion"/>
  <printOptions horizontalCentered="1" verticalCentered="1"/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the village gardener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Rischette</dc:creator>
  <cp:lastModifiedBy>John Sassaman</cp:lastModifiedBy>
  <cp:lastPrinted>2018-09-05T16:45:18Z</cp:lastPrinted>
  <dcterms:created xsi:type="dcterms:W3CDTF">2013-10-21T16:35:16Z</dcterms:created>
  <dcterms:modified xsi:type="dcterms:W3CDTF">2024-09-03T19:43:59Z</dcterms:modified>
</cp:coreProperties>
</file>